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36 Velký Luh\"/>
    </mc:Choice>
  </mc:AlternateContent>
  <bookViews>
    <workbookView xWindow="-1470" yWindow="450" windowWidth="15480" windowHeight="11520" tabRatio="886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62913"/>
</workbook>
</file>

<file path=xl/calcChain.xml><?xml version="1.0" encoding="utf-8"?>
<calcChain xmlns="http://schemas.openxmlformats.org/spreadsheetml/2006/main">
  <c r="G9" i="15" l="1"/>
  <c r="G18" i="15"/>
  <c r="G23" i="15"/>
  <c r="G26" i="15" l="1"/>
  <c r="G33" i="15" s="1"/>
</calcChain>
</file>

<file path=xl/sharedStrings.xml><?xml version="1.0" encoding="utf-8"?>
<sst xmlns="http://schemas.openxmlformats.org/spreadsheetml/2006/main" count="52" uniqueCount="44">
  <si>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</si>
  <si>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</si>
  <si>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</si>
  <si>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</si>
  <si>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</si>
  <si>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</si>
  <si>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</si>
  <si>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</si>
  <si>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</si>
  <si>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</si>
  <si>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</si>
  <si>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</si>
  <si>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</si>
  <si>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</si>
  <si>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</si>
  <si>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</si>
  <si>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</si>
  <si>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</si>
  <si>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</si>
  <si>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</si>
  <si>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</si>
  <si>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</si>
  <si>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</si>
  <si>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</si>
  <si>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</si>
  <si>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</si>
  <si>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</si>
  <si>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</si>
  <si>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</si>
  <si>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</si>
  <si>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</si>
  <si>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</si>
  <si>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</si>
  <si>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</si>
  <si>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</si>
  <si>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</si>
  <si>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t>Vodorovné dopravní značení - vodící čára šířky 125 mm - barva</t>
  </si>
  <si>
    <t xml:space="preserve">Přesun hmot pro pozemní komunikace </t>
  </si>
  <si>
    <t>Zpevnění krajnic a dosyp sjezdů asfaltovým vhodným materiálem dle potřeby</t>
  </si>
  <si>
    <t>Řezání stávajícího živičného krytu hl. do 30 mm (napojení nového a starého krytu)</t>
  </si>
  <si>
    <t>Asfaltový beton vrstva obrusná ACO 11+ tl. 50 mm</t>
  </si>
  <si>
    <t>Odstranění živičného podkladu frézováním do tl. 30 mm bez překážek v trase s naložením, vč. zametení podkladu</t>
  </si>
  <si>
    <t>Oprava povrchu silnice III/2136 Velký Luh-Plesná - km cca 1,800 - 3,000</t>
  </si>
  <si>
    <t>Provedení vyrovnávek z ACL 16 z nemodifikovaného asfaltu tl. 30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</si>
</sst>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6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4" fontId="3" fillId="2" borderId="8" xfId="0" applyNumberFormat="1" applyFont="1" applyFill="1" applyBorder="1" applyAlignment="1">
      <alignment horizontal="right" vertical="center" indent="1"/>
    </xf>
    <xf numFmtId="0" fontId="1" fillId="0" borderId="7" xfId="0" applyNumberFormat="1" applyFont="1" applyFill="1" applyBorder="1" applyAlignment="1">
      <alignment horizontal="left" vertical="center" indent="1"/>
    </xf>
    <xf numFmtId="0" fontId="1" fillId="0" borderId="7" xfId="0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right" vertical="center" indent="1"/>
    </xf>
    <xf numFmtId="4" fontId="1" fillId="0" borderId="8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8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abSelected="1" zoomScaleNormal="100" workbookViewId="0">
      <selection activeCell="K17" sqref="K17"/>
    </sheetView>
  </sheetViews>
  <sheetFormatPr defaultRowHeight="12.75" x14ac:dyDescent="0.2"/>
  <cols>
    <col min="3" max="3" width="89.42578125" customWidth="1"/>
    <col min="5" max="6" width="9.5703125" bestFit="1" customWidth="1"/>
    <col min="7" max="7" width="17.28515625" customWidth="1"/>
  </cols>
  <sheetData>
    <row r="2" spans="1:7" x14ac:dyDescent="0.2">
      <c r="A2" s="41" t="s">
        <v>31</v>
      </c>
      <c r="C2" s="39" t="s">
        <v>42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0" t="s">
        <v>3</v>
      </c>
      <c r="E4" s="40" t="s">
        <v>4</v>
      </c>
      <c r="F4" s="54" t="s">
        <v>5</v>
      </c>
      <c r="G4" s="55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23</v>
      </c>
      <c r="B6" s="35" t="s">
        <v>24</v>
      </c>
      <c r="C6" s="36" t="s">
        <v>25</v>
      </c>
      <c r="D6" s="37" t="s">
        <v>26</v>
      </c>
      <c r="E6" s="37" t="s">
        <v>27</v>
      </c>
      <c r="F6" s="37" t="s">
        <v>28</v>
      </c>
      <c r="G6" s="38" t="s">
        <v>29</v>
      </c>
    </row>
    <row r="7" spans="1:7" ht="13.5" thickTop="1" x14ac:dyDescent="0.2">
      <c r="A7" s="15"/>
      <c r="B7" s="16"/>
      <c r="C7" s="23" t="s">
        <v>21</v>
      </c>
      <c r="D7" s="18"/>
      <c r="E7" s="33"/>
      <c r="F7" s="9"/>
      <c r="G7" s="17"/>
    </row>
    <row r="8" spans="1:7" x14ac:dyDescent="0.2">
      <c r="A8" s="15">
        <v>1</v>
      </c>
      <c r="B8" s="16"/>
      <c r="C8" s="29" t="s">
        <v>32</v>
      </c>
      <c r="D8" s="18" t="s">
        <v>20</v>
      </c>
      <c r="E8" s="33">
        <v>1</v>
      </c>
      <c r="F8" s="42">
        <v>30000</v>
      </c>
      <c r="G8" s="10">
        <v>0</v>
      </c>
    </row>
    <row r="9" spans="1:7" x14ac:dyDescent="0.2">
      <c r="A9" s="15"/>
      <c r="B9" s="16"/>
      <c r="C9" s="23" t="s">
        <v>21</v>
      </c>
      <c r="D9" s="18"/>
      <c r="E9" s="33"/>
      <c r="F9" s="9"/>
      <c r="G9" s="17">
        <f>SUM(G8)</f>
        <v>0</v>
      </c>
    </row>
    <row r="10" spans="1:7" x14ac:dyDescent="0.2">
      <c r="A10" s="15"/>
      <c r="B10" s="16"/>
      <c r="C10" s="29"/>
      <c r="D10" s="18"/>
      <c r="E10" s="33"/>
      <c r="F10" s="9"/>
      <c r="G10" s="10"/>
    </row>
    <row r="11" spans="1:7" x14ac:dyDescent="0.2">
      <c r="A11" s="15"/>
      <c r="B11" s="16"/>
      <c r="C11" s="23" t="s">
        <v>18</v>
      </c>
      <c r="D11" s="18"/>
      <c r="E11" s="33"/>
      <c r="F11" s="9"/>
      <c r="G11" s="10"/>
    </row>
    <row r="12" spans="1:7" x14ac:dyDescent="0.2">
      <c r="A12" s="15">
        <v>2</v>
      </c>
      <c r="B12" s="16"/>
      <c r="C12" s="29" t="s">
        <v>41</v>
      </c>
      <c r="D12" s="18" t="s">
        <v>22</v>
      </c>
      <c r="E12" s="33">
        <v>7200</v>
      </c>
      <c r="F12" s="9">
        <v>35</v>
      </c>
      <c r="G12" s="53">
        <v>0</v>
      </c>
    </row>
    <row r="13" spans="1:7" x14ac:dyDescent="0.2">
      <c r="A13" s="15">
        <v>3</v>
      </c>
      <c r="B13" s="16"/>
      <c r="C13" s="29" t="s">
        <v>39</v>
      </c>
      <c r="D13" s="18" t="s">
        <v>19</v>
      </c>
      <c r="E13" s="33">
        <v>50</v>
      </c>
      <c r="F13" s="9">
        <v>50</v>
      </c>
      <c r="G13" s="53">
        <v>0</v>
      </c>
    </row>
    <row r="14" spans="1:7" x14ac:dyDescent="0.2">
      <c r="A14" s="15">
        <v>4</v>
      </c>
      <c r="B14" s="16"/>
      <c r="C14" s="50" t="s">
        <v>43</v>
      </c>
      <c r="D14" s="51" t="s">
        <v>35</v>
      </c>
      <c r="E14" s="52">
        <v>216</v>
      </c>
      <c r="F14" s="9">
        <v>2000</v>
      </c>
      <c r="G14" s="53">
        <v>0</v>
      </c>
    </row>
    <row r="15" spans="1:7" x14ac:dyDescent="0.2">
      <c r="A15" s="15">
        <v>5</v>
      </c>
      <c r="B15" s="16"/>
      <c r="C15" s="29" t="s">
        <v>33</v>
      </c>
      <c r="D15" s="18" t="s">
        <v>22</v>
      </c>
      <c r="E15" s="33">
        <v>10100</v>
      </c>
      <c r="F15" s="9">
        <v>15</v>
      </c>
      <c r="G15" s="53">
        <v>0</v>
      </c>
    </row>
    <row r="16" spans="1:7" x14ac:dyDescent="0.2">
      <c r="A16" s="15">
        <v>6</v>
      </c>
      <c r="B16" s="16"/>
      <c r="C16" s="29" t="s">
        <v>40</v>
      </c>
      <c r="D16" s="18" t="s">
        <v>22</v>
      </c>
      <c r="E16" s="33">
        <v>7200</v>
      </c>
      <c r="F16" s="9">
        <v>280</v>
      </c>
      <c r="G16" s="53">
        <v>0</v>
      </c>
    </row>
    <row r="17" spans="1:7" x14ac:dyDescent="0.2">
      <c r="A17" s="15">
        <v>7</v>
      </c>
      <c r="B17" s="16"/>
      <c r="C17" s="29" t="s">
        <v>38</v>
      </c>
      <c r="D17" s="18" t="s">
        <v>22</v>
      </c>
      <c r="E17" s="33">
        <v>1200</v>
      </c>
      <c r="F17" s="9">
        <v>68</v>
      </c>
      <c r="G17" s="10">
        <v>0</v>
      </c>
    </row>
    <row r="18" spans="1:7" x14ac:dyDescent="0.2">
      <c r="A18" s="15"/>
      <c r="B18" s="16"/>
      <c r="C18" s="23" t="s">
        <v>18</v>
      </c>
      <c r="D18" s="18"/>
      <c r="E18" s="33"/>
      <c r="F18" s="9"/>
      <c r="G18" s="17">
        <f>SUM(G12:G17)</f>
        <v>0</v>
      </c>
    </row>
    <row r="19" spans="1:7" x14ac:dyDescent="0.2">
      <c r="A19" s="15"/>
      <c r="B19" s="16"/>
      <c r="C19" s="29"/>
      <c r="D19" s="18"/>
      <c r="E19" s="33"/>
      <c r="F19" s="9"/>
      <c r="G19" s="10"/>
    </row>
    <row r="20" spans="1:7" x14ac:dyDescent="0.2">
      <c r="A20" s="15"/>
      <c r="B20" s="16"/>
      <c r="C20" s="23" t="s">
        <v>34</v>
      </c>
      <c r="D20" s="18"/>
      <c r="E20" s="33"/>
      <c r="F20" s="9"/>
      <c r="G20" s="10"/>
    </row>
    <row r="21" spans="1:7" x14ac:dyDescent="0.2">
      <c r="A21" s="15">
        <v>8</v>
      </c>
      <c r="B21" s="16"/>
      <c r="C21" s="43" t="s">
        <v>36</v>
      </c>
      <c r="D21" s="44" t="s">
        <v>19</v>
      </c>
      <c r="E21" s="45">
        <v>2400</v>
      </c>
      <c r="F21" s="45">
        <v>50</v>
      </c>
      <c r="G21" s="49">
        <v>0</v>
      </c>
    </row>
    <row r="22" spans="1:7" x14ac:dyDescent="0.2">
      <c r="A22" s="15">
        <v>9</v>
      </c>
      <c r="B22" s="16"/>
      <c r="C22" s="46" t="s">
        <v>37</v>
      </c>
      <c r="D22" s="18" t="s">
        <v>20</v>
      </c>
      <c r="E22" s="47">
        <v>1</v>
      </c>
      <c r="F22" s="48">
        <v>20000</v>
      </c>
      <c r="G22" s="49">
        <v>0</v>
      </c>
    </row>
    <row r="23" spans="1:7" x14ac:dyDescent="0.2">
      <c r="A23" s="7"/>
      <c r="B23" s="8"/>
      <c r="C23" s="23" t="s">
        <v>34</v>
      </c>
      <c r="D23" s="18"/>
      <c r="E23" s="33"/>
      <c r="F23" s="9"/>
      <c r="G23" s="17">
        <f>SUM(G21:G22)</f>
        <v>0</v>
      </c>
    </row>
    <row r="24" spans="1:7" x14ac:dyDescent="0.2">
      <c r="A24" s="7"/>
      <c r="B24" s="8"/>
      <c r="C24" s="29"/>
      <c r="D24" s="18"/>
      <c r="E24" s="33"/>
      <c r="F24" s="9"/>
      <c r="G24" s="10"/>
    </row>
    <row r="25" spans="1:7" x14ac:dyDescent="0.2">
      <c r="A25" s="7"/>
      <c r="B25" s="8"/>
      <c r="C25" s="29"/>
      <c r="D25" s="18"/>
      <c r="E25" s="33"/>
      <c r="F25" s="9"/>
      <c r="G25" s="10"/>
    </row>
    <row r="26" spans="1:7" x14ac:dyDescent="0.2">
      <c r="A26" s="7"/>
      <c r="B26" s="8"/>
      <c r="C26" s="21" t="s">
        <v>11</v>
      </c>
      <c r="D26" s="24"/>
      <c r="E26" s="31"/>
      <c r="F26" s="9"/>
      <c r="G26" s="11">
        <f>G9+G18+G23</f>
        <v>0</v>
      </c>
    </row>
    <row r="27" spans="1:7" x14ac:dyDescent="0.2">
      <c r="A27" s="27" t="s">
        <v>12</v>
      </c>
      <c r="B27" s="28"/>
      <c r="C27" s="29"/>
      <c r="D27" s="24"/>
      <c r="E27" s="31"/>
      <c r="F27" s="9"/>
      <c r="G27" s="10"/>
    </row>
    <row r="28" spans="1:7" x14ac:dyDescent="0.2">
      <c r="A28" s="30"/>
      <c r="B28" s="28"/>
      <c r="C28" s="23" t="s">
        <v>13</v>
      </c>
      <c r="D28" s="24"/>
      <c r="E28" s="31"/>
      <c r="F28" s="9"/>
      <c r="G28" s="10"/>
    </row>
    <row r="29" spans="1:7" x14ac:dyDescent="0.2">
      <c r="A29" s="30"/>
      <c r="B29" s="28"/>
      <c r="C29" s="23" t="s">
        <v>14</v>
      </c>
      <c r="D29" s="24"/>
      <c r="E29" s="31"/>
      <c r="F29" s="9"/>
      <c r="G29" s="17"/>
    </row>
    <row r="30" spans="1:7" x14ac:dyDescent="0.2">
      <c r="A30" s="30"/>
      <c r="B30" s="28"/>
      <c r="C30" s="23" t="s">
        <v>15</v>
      </c>
      <c r="D30" s="24"/>
      <c r="E30" s="31"/>
      <c r="F30" s="9"/>
      <c r="G30" s="10"/>
    </row>
    <row r="31" spans="1:7" x14ac:dyDescent="0.2">
      <c r="A31" s="30"/>
      <c r="B31" s="28"/>
      <c r="C31" s="23" t="s">
        <v>16</v>
      </c>
      <c r="D31" s="24"/>
      <c r="E31" s="31"/>
      <c r="F31" s="9"/>
      <c r="G31" s="17"/>
    </row>
    <row r="32" spans="1:7" x14ac:dyDescent="0.2">
      <c r="A32" s="7"/>
      <c r="B32" s="8"/>
      <c r="C32" s="21" t="s">
        <v>17</v>
      </c>
      <c r="D32" s="24"/>
      <c r="E32" s="31"/>
      <c r="F32" s="9"/>
      <c r="G32" s="11"/>
    </row>
    <row r="33" spans="1:7" ht="13.5" thickBot="1" x14ac:dyDescent="0.25">
      <c r="A33" s="12"/>
      <c r="B33" s="13"/>
      <c r="C33" s="22" t="s">
        <v>30</v>
      </c>
      <c r="D33" s="25"/>
      <c r="E33" s="32"/>
      <c r="F33" s="14"/>
      <c r="G33" s="26">
        <f>G26*1.21</f>
        <v>0</v>
      </c>
    </row>
  </sheetData>
  <mergeCells count="1">
    <mergeCell ref="F4:G4"/>
  </mergeCells>
  <conditionalFormatting sqref="C7:C12 C15:C16 C22:C25 C18:C20">
    <cfRule type="expression" dxfId="7" priority="74" stopIfTrue="1">
      <formula>$E7&gt;0</formula>
    </cfRule>
  </conditionalFormatting>
  <conditionalFormatting sqref="C21">
    <cfRule type="expression" dxfId="6" priority="41" stopIfTrue="1">
      <formula>$E21&gt;0</formula>
    </cfRule>
  </conditionalFormatting>
  <conditionalFormatting sqref="E21:F21">
    <cfRule type="cellIs" dxfId="5" priority="40" stopIfTrue="1" operator="equal">
      <formula>0</formula>
    </cfRule>
  </conditionalFormatting>
  <conditionalFormatting sqref="E21">
    <cfRule type="cellIs" dxfId="4" priority="39" stopIfTrue="1" operator="equal">
      <formula>0</formula>
    </cfRule>
  </conditionalFormatting>
  <conditionalFormatting sqref="F21">
    <cfRule type="expression" dxfId="3" priority="38" stopIfTrue="1">
      <formula>$E21=0</formula>
    </cfRule>
  </conditionalFormatting>
  <conditionalFormatting sqref="C14">
    <cfRule type="expression" dxfId="2" priority="35" stopIfTrue="1">
      <formula>$E14&gt;0</formula>
    </cfRule>
  </conditionalFormatting>
  <conditionalFormatting sqref="C13">
    <cfRule type="expression" dxfId="1" priority="34" stopIfTrue="1">
      <formula>$E13&gt;0</formula>
    </cfRule>
  </conditionalFormatting>
  <conditionalFormatting sqref="C17">
    <cfRule type="expression" dxfId="0" priority="27" stopIfTrue="1">
      <formula>$E17&gt;0</formula>
    </cfRule>
  </conditionalFormatting>
  <pageMargins left="0.7" right="0.7" top="0.78740157499999996" bottom="0.78740157499999996" header="0.3" footer="0.3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2017-03-30T12:50:13Z</cp:lastPrinted>
  <dcterms:created xsi:type="dcterms:W3CDTF">2009-05-22T07:08:56Z</dcterms:created>
  <dcterms:modified xsi:type="dcterms:W3CDTF">2020-06-08T05:24:14Z</dcterms:modified>
</cp:coreProperties>
</file>